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D5346666-DE00-4F48-A2EC-B94F4746C1CB}" xr6:coauthVersionLast="47" xr6:coauthVersionMax="47" xr10:uidLastSave="{00000000-0000-0000-0000-000000000000}"/>
  <bookViews>
    <workbookView xWindow="-120" yWindow="-120" windowWidth="29040" windowHeight="1584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<sst xmlns="http://schemas.openxmlformats.org/spreadsheetml/2006/main" count="51" uniqueCount="37">
  <si>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</si>
  <si>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</si>
  <si>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</si>
  <si>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</si>
  <si>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</si>
  <si>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</si>
  <si>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</si>
  <si>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</si>
  <si>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</si>
  <si>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</si>
  <si>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</si>
  <si>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</si>
  <si>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</si>
  <si>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</si>
  <si>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</si>
  <si>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</si>
  <si>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</si>
  <si>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</si>
  <si>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</si>
  <si>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</si>
  <si>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</si>
  <si>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</si>
  <si>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</si>
  <si>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</si>
  <si>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</si>
  <si>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</si>
  <si>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</si>
  <si>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</si>
  <si>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</si>
  <si>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</si>
  <si>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</si>
  <si>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</si>
  <si>
    <t>***11415</t>
  </si>
  <si>
    <t>*** Visitor center closed in October 2022</t>
  </si>
  <si>
    <t>*15925</t>
  </si>
  <si>
    <t>*6775</t>
  </si>
  <si>
    <t>* Vc closed Sunday Monday Oct 1-November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</si>
</sst>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workbookViewId="0">
      <selection activeCell="T9" sqref="T9"/>
    </sheetView>
  </sheetViews>
  <sheetFormatPr defaultRowHeight="15" x14ac:dyDescent="0.25"/>
  <cols>
    <col min="1" max="1" width="23.5703125" customWidth="1"/>
    <col min="2" max="5" width="13.42578125" customWidth="1"/>
    <col min="6" max="6" width="15.85546875" customWidth="1"/>
    <col min="7" max="7" width="15.42578125" customWidth="1"/>
    <col min="8" max="8" width="13.42578125" customWidth="1"/>
    <col min="10" max="10" width="17.85546875" customWidth="1"/>
    <col min="11" max="11" width="11.42578125" customWidth="1"/>
    <col min="14" max="14" width="9.85546875" customWidth="1"/>
    <col min="16" max="16" width="12.140625" customWidth="1"/>
    <col min="19" max="19" width="9.5703125" customWidth="1"/>
  </cols>
  <sheetData>
    <row r="1" spans="1:19" ht="15.75" thickBot="1" x14ac:dyDescent="0.3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2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2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2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25">
      <c r="A5" s="9" t="s">
        <v>11</v>
      </c>
      <c r="B5" s="24" t="s">
        <v>34</v>
      </c>
      <c r="C5" s="11">
        <v>12360</v>
      </c>
      <c r="D5" s="11">
        <v>1367</v>
      </c>
      <c r="E5" s="11">
        <v>0</v>
      </c>
      <c r="F5" s="13">
        <v>29652</v>
      </c>
      <c r="G5" s="20">
        <v>11415</v>
      </c>
      <c r="H5" s="12">
        <v>18237</v>
      </c>
      <c r="I5" s="15"/>
      <c r="J5" s="9" t="s">
        <v>11</v>
      </c>
      <c r="K5" s="21">
        <v>1016</v>
      </c>
      <c r="L5" s="22">
        <v>862</v>
      </c>
      <c r="M5" s="11"/>
      <c r="N5" s="11">
        <v>-154</v>
      </c>
      <c r="O5" s="6"/>
      <c r="P5" s="22">
        <v>2417</v>
      </c>
      <c r="Q5" s="18">
        <v>1883</v>
      </c>
      <c r="R5" s="21"/>
      <c r="S5" s="22">
        <v>-534</v>
      </c>
    </row>
    <row r="6" spans="1:19" x14ac:dyDescent="0.25">
      <c r="A6" s="9" t="s">
        <v>12</v>
      </c>
      <c r="B6" s="24" t="s">
        <v>35</v>
      </c>
      <c r="C6" s="11">
        <v>5867</v>
      </c>
      <c r="D6" s="11">
        <v>821</v>
      </c>
      <c r="E6" s="11">
        <v>0</v>
      </c>
      <c r="F6" s="13">
        <v>13463</v>
      </c>
      <c r="G6" s="20">
        <v>9492</v>
      </c>
      <c r="H6" s="12">
        <v>3971</v>
      </c>
      <c r="I6" s="15"/>
      <c r="J6" s="9" t="s">
        <v>12</v>
      </c>
      <c r="K6" s="21">
        <v>993</v>
      </c>
      <c r="L6" s="22">
        <v>972</v>
      </c>
      <c r="M6" s="11"/>
      <c r="N6" s="11">
        <v>-21</v>
      </c>
      <c r="O6" s="6"/>
      <c r="P6" s="22">
        <v>2585</v>
      </c>
      <c r="Q6" s="18">
        <v>1317</v>
      </c>
      <c r="R6" s="21"/>
      <c r="S6" s="22">
        <v>-1268</v>
      </c>
    </row>
    <row r="7" spans="1:19" x14ac:dyDescent="0.25">
      <c r="A7" s="9" t="s">
        <v>13</v>
      </c>
      <c r="B7" s="12">
        <v>28210</v>
      </c>
      <c r="C7" s="12">
        <v>9036</v>
      </c>
      <c r="D7" s="11">
        <v>1137</v>
      </c>
      <c r="E7" s="12">
        <v>23265</v>
      </c>
      <c r="F7" s="13">
        <v>61648</v>
      </c>
      <c r="G7" s="20">
        <v>37935</v>
      </c>
      <c r="H7" s="12">
        <v>23713</v>
      </c>
      <c r="I7" s="15"/>
      <c r="J7" s="9" t="s">
        <v>13</v>
      </c>
      <c r="K7" s="21">
        <v>859</v>
      </c>
      <c r="L7" s="22">
        <v>787</v>
      </c>
      <c r="M7" s="11"/>
      <c r="N7" s="11">
        <v>-72</v>
      </c>
      <c r="O7" s="6"/>
      <c r="P7" s="22">
        <v>1872</v>
      </c>
      <c r="Q7" s="18">
        <v>1539</v>
      </c>
      <c r="R7" s="21"/>
      <c r="S7" s="22">
        <v>-333</v>
      </c>
    </row>
    <row r="8" spans="1:19" x14ac:dyDescent="0.25">
      <c r="A8" s="9" t="s">
        <v>14</v>
      </c>
      <c r="B8" s="12"/>
      <c r="C8" s="12"/>
      <c r="D8" s="12"/>
      <c r="E8" s="12"/>
      <c r="F8" s="20"/>
      <c r="G8" s="20">
        <v>71716</v>
      </c>
      <c r="H8" s="12"/>
      <c r="I8" s="15"/>
      <c r="J8" s="9" t="s">
        <v>14</v>
      </c>
      <c r="K8" s="21">
        <v>722</v>
      </c>
      <c r="L8" s="22"/>
      <c r="M8" s="11"/>
      <c r="N8" s="11"/>
      <c r="O8" s="6"/>
      <c r="P8" s="22">
        <v>2402</v>
      </c>
      <c r="Q8" s="18"/>
      <c r="R8" s="21"/>
      <c r="S8" s="22"/>
    </row>
    <row r="9" spans="1:19" x14ac:dyDescent="0.2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2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2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2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2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.75" thickBot="1" x14ac:dyDescent="0.3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.75" thickBot="1" x14ac:dyDescent="0.3">
      <c r="A15" s="33" t="s">
        <v>21</v>
      </c>
      <c r="B15" s="34">
        <f t="shared" ref="B15:G15" si="0">SUM(B2:B14)</f>
        <v>120104</v>
      </c>
      <c r="C15" s="34">
        <f t="shared" si="0"/>
        <v>95490</v>
      </c>
      <c r="D15" s="35">
        <f t="shared" si="0"/>
        <v>9567</v>
      </c>
      <c r="E15" s="36">
        <f t="shared" si="0"/>
        <v>63080</v>
      </c>
      <c r="F15" s="14">
        <f>SUM(F2:F14)</f>
        <v>310941</v>
      </c>
      <c r="G15" s="14">
        <f t="shared" si="0"/>
        <v>630453</v>
      </c>
      <c r="H15" s="34">
        <f>SUM(H2:H13)</f>
        <v>47902</v>
      </c>
      <c r="I15" s="6"/>
      <c r="J15" s="7"/>
      <c r="K15" s="37">
        <f>SUM(K2:K14)</f>
        <v>14297</v>
      </c>
      <c r="L15" s="38">
        <f>SUM(L2:L14)</f>
        <v>6704</v>
      </c>
      <c r="M15" s="38"/>
      <c r="N15" s="38">
        <f>SUM(N2:N14)</f>
        <v>-175</v>
      </c>
      <c r="O15" s="6"/>
      <c r="P15" s="7">
        <f>SUM(P2:P14)</f>
        <v>28834</v>
      </c>
      <c r="Q15" s="38">
        <f>SUM(Q2:Q14)</f>
        <v>11318</v>
      </c>
      <c r="R15" s="39"/>
      <c r="S15" s="7">
        <f>SUM(S2:S14)</f>
        <v>-4154</v>
      </c>
    </row>
    <row r="16" spans="1:19" ht="15.75" thickBot="1" x14ac:dyDescent="0.3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.75" thickBot="1" x14ac:dyDescent="0.3"/>
    <row r="18" spans="1:10" ht="15.75" thickBot="1" x14ac:dyDescent="0.3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25">
      <c r="G19" s="49">
        <v>62065</v>
      </c>
      <c r="H19" s="49">
        <v>72799</v>
      </c>
      <c r="I19" s="50">
        <v>10734</v>
      </c>
    </row>
    <row r="20" spans="1:10" x14ac:dyDescent="0.2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25">
      <c r="G21" s="52">
        <v>77103</v>
      </c>
      <c r="H21" s="52">
        <v>41188</v>
      </c>
      <c r="I21" s="53">
        <v>-35915</v>
      </c>
    </row>
    <row r="22" spans="1:10" x14ac:dyDescent="0.25">
      <c r="G22" s="54" t="s">
        <v>32</v>
      </c>
      <c r="H22" s="54">
        <v>29652</v>
      </c>
      <c r="I22" s="55">
        <v>18237</v>
      </c>
      <c r="J22" t="s">
        <v>33</v>
      </c>
    </row>
    <row r="23" spans="1:10" x14ac:dyDescent="0.25">
      <c r="G23" s="54">
        <v>9492</v>
      </c>
      <c r="H23" s="54">
        <v>13463</v>
      </c>
      <c r="I23" s="55">
        <v>3971</v>
      </c>
    </row>
    <row r="24" spans="1:10" x14ac:dyDescent="0.25">
      <c r="G24" s="52">
        <v>37935</v>
      </c>
      <c r="H24" s="52">
        <v>61648</v>
      </c>
      <c r="I24" s="55">
        <v>23713</v>
      </c>
      <c r="J24" t="s">
        <v>36</v>
      </c>
    </row>
    <row r="25" spans="1:10" x14ac:dyDescent="0.25">
      <c r="G25" s="54">
        <v>71716</v>
      </c>
      <c r="H25" s="54"/>
      <c r="I25" s="55"/>
    </row>
    <row r="26" spans="1:10" x14ac:dyDescent="0.25">
      <c r="G26" s="54">
        <v>76287</v>
      </c>
      <c r="H26" s="54"/>
      <c r="I26" s="55"/>
    </row>
    <row r="27" spans="1:10" x14ac:dyDescent="0.25">
      <c r="G27" s="54">
        <v>78339</v>
      </c>
      <c r="H27" s="54"/>
      <c r="I27" s="55"/>
    </row>
    <row r="28" spans="1:10" x14ac:dyDescent="0.25">
      <c r="G28" s="54">
        <v>17652</v>
      </c>
      <c r="H28" s="54"/>
      <c r="I28" s="55"/>
    </row>
    <row r="29" spans="1:10" x14ac:dyDescent="0.25">
      <c r="G29" s="54">
        <v>47156</v>
      </c>
      <c r="H29" s="54"/>
      <c r="I29" s="55"/>
    </row>
    <row r="30" spans="1:10" x14ac:dyDescent="0.25">
      <c r="G30" s="52">
        <v>76264</v>
      </c>
      <c r="H30" s="52"/>
      <c r="I30" s="55"/>
    </row>
    <row r="31" spans="1:10" ht="15.75" thickBot="1" x14ac:dyDescent="0.3">
      <c r="G31" s="56"/>
      <c r="H31" s="57"/>
      <c r="I31" s="58"/>
    </row>
    <row r="32" spans="1:10" x14ac:dyDescent="0.25">
      <c r="G32" s="59">
        <f>SUM(G19:G31)</f>
        <v>619038</v>
      </c>
      <c r="H32" s="49">
        <f>SUM(H19:H31)</f>
        <v>310941</v>
      </c>
      <c r="I32" s="50">
        <f>SUM(I19:I31)</f>
        <v>47902</v>
      </c>
    </row>
    <row r="33" spans="7:9" ht="15.75" thickBot="1" x14ac:dyDescent="0.3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2024-01-03T17:13:12Z</dcterms:modified>
</cp:coreProperties>
</file>