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DC15D21B-8F88-4475-9B10-F5B5257CB7A4}" xr6:coauthVersionLast="47" xr6:coauthVersionMax="47" xr10:uidLastSave="{00000000-0000-0000-0000-000000000000}"/>
  <bookViews>
    <workbookView xWindow="-108" yWindow="-108" windowWidth="23256" windowHeight="12576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<sst xmlns="http://schemas.openxmlformats.org/spreadsheetml/2006/main" count="43" uniqueCount="28">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</sst>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topLeftCell="C3" workbookViewId="0">
      <selection activeCell="J23" sqref="J23"/>
    </sheetView>
  </sheetViews>
  <sheetFormatPr defaultRowHeight="14.4" x14ac:dyDescent="0.3"/>
  <cols>
    <col min="1" max="1" width="23.5546875" customWidth="1"/>
    <col min="2" max="5" width="13.44140625" customWidth="1"/>
    <col min="6" max="6" width="15.88671875" customWidth="1"/>
    <col min="7" max="7" width="15.44140625" customWidth="1"/>
    <col min="8" max="8" width="13.44140625" customWidth="1"/>
    <col min="10" max="10" width="17.88671875" customWidth="1"/>
    <col min="11" max="11" width="11.44140625" customWidth="1"/>
    <col min="14" max="14" width="9.88671875" customWidth="1"/>
    <col min="16" max="16" width="12.109375" customWidth="1"/>
    <col min="19" max="19" width="9.5546875" customWidth="1"/>
  </cols>
  <sheetData>
    <row r="1" spans="1:19" ht="15" thickBot="1" x14ac:dyDescent="0.35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3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3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3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3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3">
      <c r="A6" s="9" t="s">
        <v>9</v>
      </c>
      <c r="B6" s="24">
        <v>6557</v>
      </c>
      <c r="C6" s="11">
        <v>4800</v>
      </c>
      <c r="D6" s="11">
        <v>874</v>
      </c>
      <c r="E6" s="11">
        <v>0</v>
      </c>
      <c r="F6" s="22">
        <v>12231</v>
      </c>
      <c r="G6" s="13">
        <v>13463</v>
      </c>
      <c r="H6" s="12">
        <v>-1232</v>
      </c>
      <c r="I6" s="15"/>
      <c r="J6" s="9" t="s">
        <v>9</v>
      </c>
      <c r="K6" s="21">
        <v>1936</v>
      </c>
      <c r="L6" s="22">
        <v>972</v>
      </c>
      <c r="M6" s="11"/>
      <c r="N6" s="11">
        <v>964</v>
      </c>
      <c r="O6" s="6"/>
      <c r="P6" s="22">
        <v>894</v>
      </c>
      <c r="Q6" s="18">
        <v>1317</v>
      </c>
      <c r="R6" s="21"/>
      <c r="S6" s="22">
        <v>-423</v>
      </c>
    </row>
    <row r="7" spans="1:19" x14ac:dyDescent="0.3">
      <c r="A7" s="9" t="s">
        <v>10</v>
      </c>
      <c r="B7" s="12">
        <v>33878</v>
      </c>
      <c r="C7" s="12">
        <v>7370</v>
      </c>
      <c r="D7" s="11">
        <v>1080</v>
      </c>
      <c r="E7" s="12">
        <v>26173</v>
      </c>
      <c r="F7" s="22">
        <v>68501</v>
      </c>
      <c r="G7" s="13">
        <v>61648</v>
      </c>
      <c r="H7" s="12">
        <v>6853</v>
      </c>
      <c r="I7" s="15"/>
      <c r="J7" s="9" t="s">
        <v>10</v>
      </c>
      <c r="K7" s="21">
        <v>755</v>
      </c>
      <c r="L7" s="22">
        <v>787</v>
      </c>
      <c r="M7" s="11"/>
      <c r="N7" s="11">
        <v>-32</v>
      </c>
      <c r="O7" s="6"/>
      <c r="P7" s="22">
        <v>1453</v>
      </c>
      <c r="Q7" s="18">
        <v>1539</v>
      </c>
      <c r="R7" s="21"/>
      <c r="S7" s="22">
        <v>-86</v>
      </c>
    </row>
    <row r="8" spans="1:19" x14ac:dyDescent="0.3">
      <c r="A8" s="9" t="s">
        <v>11</v>
      </c>
      <c r="B8" s="12"/>
      <c r="C8" s="12"/>
      <c r="D8" s="12"/>
      <c r="E8" s="12"/>
      <c r="F8" s="22"/>
      <c r="G8" s="20">
        <v>66705</v>
      </c>
      <c r="H8" s="12"/>
      <c r="I8" s="15"/>
      <c r="J8" s="9" t="s">
        <v>11</v>
      </c>
      <c r="K8" s="21"/>
      <c r="L8" s="22">
        <v>872</v>
      </c>
      <c r="M8" s="11"/>
      <c r="N8" s="11"/>
      <c r="O8" s="6"/>
      <c r="P8" s="22"/>
      <c r="Q8" s="18">
        <v>1735</v>
      </c>
      <c r="R8" s="21"/>
      <c r="S8" s="22"/>
    </row>
    <row r="9" spans="1:19" x14ac:dyDescent="0.3">
      <c r="A9" s="9" t="s">
        <v>12</v>
      </c>
      <c r="B9" s="12"/>
      <c r="C9" s="11"/>
      <c r="D9" s="11"/>
      <c r="E9" s="12"/>
      <c r="F9" s="22"/>
      <c r="G9" s="20">
        <v>88198</v>
      </c>
      <c r="H9" s="12"/>
      <c r="I9" s="15"/>
      <c r="J9" s="9" t="s">
        <v>12</v>
      </c>
      <c r="K9" s="21"/>
      <c r="L9" s="22">
        <v>1024</v>
      </c>
      <c r="M9" s="11"/>
      <c r="N9" s="11"/>
      <c r="O9" s="6"/>
      <c r="P9" s="22"/>
      <c r="Q9" s="18">
        <v>1861</v>
      </c>
      <c r="R9" s="21"/>
      <c r="S9" s="22"/>
    </row>
    <row r="10" spans="1:19" x14ac:dyDescent="0.3">
      <c r="A10" s="9" t="s">
        <v>13</v>
      </c>
      <c r="B10" s="12"/>
      <c r="C10" s="11"/>
      <c r="D10" s="11"/>
      <c r="E10" s="25"/>
      <c r="F10" s="22"/>
      <c r="G10" s="20">
        <v>52370</v>
      </c>
      <c r="H10" s="12"/>
      <c r="I10" s="15"/>
      <c r="J10" s="9" t="s">
        <v>14</v>
      </c>
      <c r="K10" s="21"/>
      <c r="L10" s="22">
        <v>1028</v>
      </c>
      <c r="M10" s="11"/>
      <c r="N10" s="11"/>
      <c r="O10" s="6"/>
      <c r="P10" s="22"/>
      <c r="Q10" s="18">
        <v>2069</v>
      </c>
      <c r="R10" s="21"/>
      <c r="S10" s="22"/>
    </row>
    <row r="11" spans="1:19" x14ac:dyDescent="0.3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3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3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" thickBot="1" x14ac:dyDescent="0.35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" thickBot="1" x14ac:dyDescent="0.35">
      <c r="A15" s="33" t="s">
        <v>18</v>
      </c>
      <c r="B15" s="34">
        <f t="shared" ref="B15:E15" si="0">SUM(B2:B14)</f>
        <v>192727</v>
      </c>
      <c r="C15" s="34">
        <f t="shared" si="0"/>
        <v>147392</v>
      </c>
      <c r="D15" s="35">
        <f t="shared" si="0"/>
        <v>9084</v>
      </c>
      <c r="E15" s="36">
        <f t="shared" si="0"/>
        <v>159018</v>
      </c>
      <c r="F15" s="14">
        <f>SUM(F2:F14)</f>
        <v>508221</v>
      </c>
      <c r="G15" s="14">
        <f>SUM(G2:G14)</f>
        <v>665060</v>
      </c>
      <c r="H15" s="34">
        <f>SUM(H2:H13)</f>
        <v>197280</v>
      </c>
      <c r="I15" s="6"/>
      <c r="J15" s="7"/>
      <c r="K15" s="37">
        <f>SUM(K2:K14)</f>
        <v>7630</v>
      </c>
      <c r="L15" s="38">
        <f>SUM(L2:L14)</f>
        <v>15047</v>
      </c>
      <c r="M15" s="38"/>
      <c r="N15" s="38">
        <f>SUM(N2:N14)</f>
        <v>926</v>
      </c>
      <c r="O15" s="6"/>
      <c r="P15" s="7">
        <f>SUM(P2:P14)</f>
        <v>11594</v>
      </c>
      <c r="Q15" s="38">
        <f>SUM(Q2:Q14)</f>
        <v>22611</v>
      </c>
      <c r="R15" s="39"/>
      <c r="S15" s="7">
        <f>SUM(S2:S14)</f>
        <v>276</v>
      </c>
    </row>
    <row r="16" spans="1:19" ht="15" thickBot="1" x14ac:dyDescent="0.35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9" ht="15" thickBot="1" x14ac:dyDescent="0.35"/>
    <row r="18" spans="1:9" ht="15" thickBot="1" x14ac:dyDescent="0.35">
      <c r="G18" s="46" t="s">
        <v>25</v>
      </c>
      <c r="H18" s="47" t="s">
        <v>22</v>
      </c>
      <c r="I18" s="48" t="s">
        <v>20</v>
      </c>
    </row>
    <row r="19" spans="1:9" x14ac:dyDescent="0.3">
      <c r="G19" s="49">
        <v>136578</v>
      </c>
      <c r="H19" s="49">
        <v>72799</v>
      </c>
      <c r="I19" s="50">
        <v>63779</v>
      </c>
    </row>
    <row r="20" spans="1:9" x14ac:dyDescent="0.3">
      <c r="A20" s="51"/>
      <c r="G20" s="52">
        <v>137665</v>
      </c>
      <c r="H20" s="52">
        <v>92191</v>
      </c>
      <c r="I20" s="53">
        <v>45474</v>
      </c>
    </row>
    <row r="21" spans="1:9" x14ac:dyDescent="0.3">
      <c r="G21" s="52">
        <v>114179</v>
      </c>
      <c r="H21" s="52">
        <v>41188</v>
      </c>
      <c r="I21" s="53">
        <v>72991</v>
      </c>
    </row>
    <row r="22" spans="1:9" x14ac:dyDescent="0.3">
      <c r="G22" s="52">
        <v>39067</v>
      </c>
      <c r="H22" s="54">
        <v>29652</v>
      </c>
      <c r="I22" s="53">
        <v>9415</v>
      </c>
    </row>
    <row r="23" spans="1:9" x14ac:dyDescent="0.3">
      <c r="G23" s="52">
        <v>12231</v>
      </c>
      <c r="H23" s="54">
        <v>13463</v>
      </c>
      <c r="I23" s="53">
        <v>-1232</v>
      </c>
    </row>
    <row r="24" spans="1:9" x14ac:dyDescent="0.3">
      <c r="G24" s="52">
        <v>68501</v>
      </c>
      <c r="H24" s="52">
        <v>61648</v>
      </c>
      <c r="I24" s="55">
        <v>6853</v>
      </c>
    </row>
    <row r="25" spans="1:9" x14ac:dyDescent="0.3">
      <c r="G25" s="54"/>
      <c r="H25" s="52">
        <v>66075</v>
      </c>
      <c r="I25" s="55"/>
    </row>
    <row r="26" spans="1:9" x14ac:dyDescent="0.3">
      <c r="G26" s="54"/>
      <c r="H26" s="52">
        <v>88198</v>
      </c>
      <c r="I26" s="53"/>
    </row>
    <row r="27" spans="1:9" x14ac:dyDescent="0.3">
      <c r="G27" s="54"/>
      <c r="H27" s="54">
        <v>52370</v>
      </c>
      <c r="I27" s="55"/>
    </row>
    <row r="28" spans="1:9" x14ac:dyDescent="0.3">
      <c r="G28" s="54"/>
      <c r="H28" s="54">
        <v>28491</v>
      </c>
      <c r="I28" s="55"/>
    </row>
    <row r="29" spans="1:9" x14ac:dyDescent="0.3">
      <c r="G29" s="54"/>
      <c r="H29" s="54">
        <v>54659</v>
      </c>
      <c r="I29" s="55"/>
    </row>
    <row r="30" spans="1:9" x14ac:dyDescent="0.3">
      <c r="G30" s="52"/>
      <c r="H30" s="52">
        <v>63696</v>
      </c>
      <c r="I30" s="55"/>
    </row>
    <row r="31" spans="1:9" ht="15" thickBot="1" x14ac:dyDescent="0.35">
      <c r="G31" s="56"/>
      <c r="H31" s="57"/>
      <c r="I31" s="58"/>
    </row>
    <row r="32" spans="1:9" x14ac:dyDescent="0.3">
      <c r="G32" s="59">
        <f>SUM(G19:G31)</f>
        <v>508221</v>
      </c>
      <c r="H32" s="49">
        <f>SUM(H19:H31)</f>
        <v>664430</v>
      </c>
      <c r="I32" s="50">
        <f>SUM(I19:I31)</f>
        <v>197280</v>
      </c>
    </row>
    <row r="33" spans="7:9" ht="15" thickBot="1" x14ac:dyDescent="0.35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Props1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2025-01-03T16:13:58Z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