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erations\Economics\Visitor Services\"/>
    </mc:Choice>
  </mc:AlternateContent>
  <xr:revisionPtr revIDLastSave="0" documentId="13_ncr:1_{FFC82CAB-5D13-4392-8717-41853B91A86B}" xr6:coauthVersionLast="47" xr6:coauthVersionMax="47" xr10:uidLastSave="{00000000-0000-0000-0000-000000000000}"/>
  <bookViews>
    <workbookView xWindow="-120" yWindow="-120" windowWidth="29040" windowHeight="15840" xr2:uid="{ECC34042-174A-4036-BEB8-01750AB35C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H32" i="1"/>
  <c r="G32" i="1"/>
  <c r="Q15" i="1"/>
  <c r="P15" i="1"/>
  <c r="L15" i="1"/>
  <c r="K15" i="1"/>
  <c r="F15" i="1"/>
  <c r="E15" i="1"/>
  <c r="D15" i="1"/>
  <c r="C15" i="1"/>
  <c r="B15" i="1"/>
  <c r="H15" i="1"/>
  <c r="I32" i="1" l="1"/>
  <c r="S15" i="1"/>
  <c r="G15" i="1"/>
</calcChain>
</file>

<file path=xl/sharedStrings.xml><?xml version="1.0" encoding="utf-8"?>
<sst xmlns="http://schemas.openxmlformats.org/spreadsheetml/2006/main" count="52" uniqueCount="37">
  <si>
    <t>JHGYVC</t>
  </si>
  <si>
    <t>Home Ranch</t>
  </si>
  <si>
    <t>Office</t>
  </si>
  <si>
    <t>Airport</t>
  </si>
  <si>
    <t>Difference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</si>
  <si>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</si>
  <si>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</si>
  <si>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</si>
  <si>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</si>
  <si>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</si>
  <si>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</si>
  <si>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</si>
  <si>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</si>
  <si>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 *</t>
  </si>
  <si>
    <t xml:space="preserve">March </t>
  </si>
  <si>
    <t>April</t>
  </si>
  <si>
    <t>May</t>
  </si>
  <si>
    <t>June</t>
  </si>
  <si>
    <t>Total by Center</t>
  </si>
  <si>
    <t>Yearly Total</t>
  </si>
  <si>
    <t>Diff</t>
  </si>
  <si>
    <t>2023-24  Totals</t>
  </si>
  <si>
    <t>2025-26 Totals</t>
  </si>
  <si>
    <t>COC Visitation 2025-26</t>
  </si>
  <si>
    <t>2024-25</t>
  </si>
  <si>
    <t>Emails 25-26</t>
  </si>
  <si>
    <t>24-25</t>
  </si>
  <si>
    <t>Calls /25-26</t>
  </si>
  <si>
    <t>0*</t>
  </si>
  <si>
    <t>*Government Shutdown</t>
  </si>
  <si>
    <t>10765**</t>
  </si>
  <si>
    <t>**Normally done end of septemeber. Staffed a few days from10/1-10/18</t>
  </si>
  <si>
    <t>***20000</t>
  </si>
  <si>
    <t>*** Enplanements/6000 interactions</t>
  </si>
  <si>
    <t>***Enplanements</t>
  </si>
  <si>
    <t>***26,533</t>
  </si>
  <si>
    <t>26,533/7500 interactions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</si>
</sst>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0" borderId="2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9" fontId="0" fillId="0" borderId="5" xfId="0" applyNumberForma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10" fontId="0" fillId="0" borderId="5" xfId="0" applyNumberFormat="1" applyBorder="1"/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2" xfId="0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7" xfId="0" applyNumberFormat="1" applyBorder="1"/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1" fillId="0" borderId="14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3" fontId="0" fillId="0" borderId="28" xfId="0" applyNumberFormat="1" applyBorder="1"/>
    <xf numFmtId="3" fontId="0" fillId="0" borderId="29" xfId="0" applyNumberFormat="1" applyBorder="1"/>
    <xf numFmtId="17" fontId="0" fillId="0" borderId="0" xfId="0" applyNumberFormat="1"/>
    <xf numFmtId="3" fontId="0" fillId="0" borderId="30" xfId="0" applyNumberFormat="1" applyBorder="1"/>
    <xf numFmtId="3" fontId="0" fillId="0" borderId="31" xfId="0" applyNumberFormat="1" applyBorder="1"/>
    <xf numFmtId="0" fontId="0" fillId="0" borderId="30" xfId="0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0" fontId="0" fillId="0" borderId="32" xfId="0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Teton County Visitor Centers Visitation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JHGYVC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[1]Sheet1!$B$2:$B$15</c:f>
              <c:numCache>
                <c:formatCode>General</c:formatCode>
                <c:ptCount val="14"/>
                <c:pt idx="0">
                  <c:v>22694</c:v>
                </c:pt>
                <c:pt idx="1">
                  <c:v>21411</c:v>
                </c:pt>
                <c:pt idx="2">
                  <c:v>19707</c:v>
                </c:pt>
                <c:pt idx="3">
                  <c:v>0</c:v>
                </c:pt>
                <c:pt idx="4">
                  <c:v>0</c:v>
                </c:pt>
                <c:pt idx="5">
                  <c:v>14711</c:v>
                </c:pt>
                <c:pt idx="6">
                  <c:v>34516</c:v>
                </c:pt>
                <c:pt idx="7">
                  <c:v>33925</c:v>
                </c:pt>
                <c:pt idx="8">
                  <c:v>38354</c:v>
                </c:pt>
                <c:pt idx="9">
                  <c:v>11092</c:v>
                </c:pt>
                <c:pt idx="10">
                  <c:v>25627</c:v>
                </c:pt>
                <c:pt idx="11">
                  <c:v>45560</c:v>
                </c:pt>
                <c:pt idx="13">
                  <c:v>267597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B-404D-AB7B-FD126C438C95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Home Ranch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[1]Sheet1!$C$2:$C$15</c:f>
              <c:numCache>
                <c:formatCode>General</c:formatCode>
                <c:ptCount val="14"/>
                <c:pt idx="0">
                  <c:v>18332</c:v>
                </c:pt>
                <c:pt idx="1">
                  <c:v>18217</c:v>
                </c:pt>
                <c:pt idx="2">
                  <c:v>25873</c:v>
                </c:pt>
                <c:pt idx="3">
                  <c:v>9323</c:v>
                </c:pt>
                <c:pt idx="4">
                  <c:v>3115</c:v>
                </c:pt>
                <c:pt idx="5">
                  <c:v>4452</c:v>
                </c:pt>
                <c:pt idx="6">
                  <c:v>6734</c:v>
                </c:pt>
                <c:pt idx="7">
                  <c:v>6835</c:v>
                </c:pt>
                <c:pt idx="8">
                  <c:v>8300</c:v>
                </c:pt>
                <c:pt idx="9">
                  <c:v>5870</c:v>
                </c:pt>
                <c:pt idx="10">
                  <c:v>20000</c:v>
                </c:pt>
                <c:pt idx="11">
                  <c:v>28680</c:v>
                </c:pt>
                <c:pt idx="13">
                  <c:v>155731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B-404D-AB7B-FD126C438C95}"/>
            </c:ext>
          </c:extLst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[1]Sheet1!$D$2:$D$15</c:f>
              <c:numCache>
                <c:formatCode>General</c:formatCode>
                <c:ptCount val="14"/>
                <c:pt idx="0">
                  <c:v>967</c:v>
                </c:pt>
                <c:pt idx="1">
                  <c:v>1113</c:v>
                </c:pt>
                <c:pt idx="2">
                  <c:v>1095</c:v>
                </c:pt>
                <c:pt idx="3">
                  <c:v>597</c:v>
                </c:pt>
                <c:pt idx="4">
                  <c:v>754</c:v>
                </c:pt>
                <c:pt idx="5">
                  <c:v>842</c:v>
                </c:pt>
                <c:pt idx="6">
                  <c:v>883</c:v>
                </c:pt>
                <c:pt idx="7">
                  <c:v>695</c:v>
                </c:pt>
                <c:pt idx="8">
                  <c:v>883</c:v>
                </c:pt>
                <c:pt idx="9">
                  <c:v>690</c:v>
                </c:pt>
                <c:pt idx="10">
                  <c:v>1529</c:v>
                </c:pt>
                <c:pt idx="11">
                  <c:v>2024</c:v>
                </c:pt>
                <c:pt idx="13">
                  <c:v>12072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B-404D-AB7B-FD126C438C95}"/>
            </c:ext>
          </c:extLst>
        </c:ser>
        <c:ser>
          <c:idx val="3"/>
          <c:order val="3"/>
          <c:tx>
            <c:strRef>
              <c:f>[1]Sheet1!$E$1</c:f>
              <c:strCache>
                <c:ptCount val="1"/>
                <c:pt idx="0">
                  <c:v>Airport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[1]Sheet1!$E$2:$E$15</c:f>
              <c:numCache>
                <c:formatCode>General</c:formatCode>
                <c:ptCount val="14"/>
                <c:pt idx="0">
                  <c:v>20072</c:v>
                </c:pt>
                <c:pt idx="1">
                  <c:v>24288</c:v>
                </c:pt>
                <c:pt idx="2">
                  <c:v>30428</c:v>
                </c:pt>
                <c:pt idx="3">
                  <c:v>0</c:v>
                </c:pt>
                <c:pt idx="5">
                  <c:v>17930</c:v>
                </c:pt>
                <c:pt idx="6">
                  <c:v>29583</c:v>
                </c:pt>
                <c:pt idx="7">
                  <c:v>34832</c:v>
                </c:pt>
                <c:pt idx="8">
                  <c:v>30802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187935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B-404D-AB7B-FD126C438C95}"/>
            </c:ext>
          </c:extLst>
        </c:ser>
        <c:ser>
          <c:idx val="4"/>
          <c:order val="4"/>
          <c:tx>
            <c:strRef>
              <c:f>[1]Sheet1!$F$1</c:f>
              <c:strCache>
                <c:ptCount val="1"/>
                <c:pt idx="0">
                  <c:v>2021-22 Totals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[1]Sheet1!$F$2:$F$15</c:f>
              <c:numCache>
                <c:formatCode>General</c:formatCode>
                <c:ptCount val="14"/>
                <c:pt idx="0">
                  <c:v>66821</c:v>
                </c:pt>
                <c:pt idx="1">
                  <c:v>38006</c:v>
                </c:pt>
                <c:pt idx="2">
                  <c:v>49258</c:v>
                </c:pt>
                <c:pt idx="3">
                  <c:v>10438</c:v>
                </c:pt>
                <c:pt idx="4">
                  <c:v>6191</c:v>
                </c:pt>
                <c:pt idx="5">
                  <c:v>23370</c:v>
                </c:pt>
                <c:pt idx="6">
                  <c:v>39775</c:v>
                </c:pt>
                <c:pt idx="7">
                  <c:v>44139</c:v>
                </c:pt>
                <c:pt idx="8">
                  <c:v>47786</c:v>
                </c:pt>
                <c:pt idx="9">
                  <c:v>11770</c:v>
                </c:pt>
                <c:pt idx="10">
                  <c:v>32143</c:v>
                </c:pt>
                <c:pt idx="11">
                  <c:v>41918</c:v>
                </c:pt>
                <c:pt idx="13">
                  <c:v>411615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B-404D-AB7B-FD126C438C95}"/>
            </c:ext>
          </c:extLst>
        </c:ser>
        <c:ser>
          <c:idx val="5"/>
          <c:order val="5"/>
          <c:tx>
            <c:strRef>
              <c:f>[1]Sheet1!$G$1</c:f>
              <c:strCache>
                <c:ptCount val="1"/>
                <c:pt idx="0">
                  <c:v>2022-23  Totals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[1]Sheet1!$G$2:$G$15</c:f>
              <c:numCache>
                <c:formatCode>General</c:formatCode>
                <c:ptCount val="14"/>
                <c:pt idx="0">
                  <c:v>62065</c:v>
                </c:pt>
                <c:pt idx="1">
                  <c:v>65029</c:v>
                </c:pt>
                <c:pt idx="2">
                  <c:v>77103</c:v>
                </c:pt>
                <c:pt idx="3">
                  <c:v>11415</c:v>
                </c:pt>
                <c:pt idx="4">
                  <c:v>9492</c:v>
                </c:pt>
                <c:pt idx="5">
                  <c:v>37935</c:v>
                </c:pt>
                <c:pt idx="6">
                  <c:v>71716</c:v>
                </c:pt>
                <c:pt idx="7">
                  <c:v>76287</c:v>
                </c:pt>
                <c:pt idx="8">
                  <c:v>78339</c:v>
                </c:pt>
                <c:pt idx="9">
                  <c:v>17652</c:v>
                </c:pt>
                <c:pt idx="10">
                  <c:v>47156</c:v>
                </c:pt>
                <c:pt idx="11">
                  <c:v>76264</c:v>
                </c:pt>
                <c:pt idx="13">
                  <c:v>630453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158031"/>
        <c:axId val="967165519"/>
      </c:barChart>
      <c:lineChart>
        <c:grouping val="standard"/>
        <c:varyColors val="0"/>
        <c:ser>
          <c:idx val="6"/>
          <c:order val="6"/>
          <c:tx>
            <c:strRef>
              <c:f>[1]Sheet1!$H$1</c:f>
              <c:strCache>
                <c:ptCount val="1"/>
                <c:pt idx="0">
                  <c:v>Difference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[1]Sheet1!$H$2:$H$15</c:f>
              <c:numCache>
                <c:formatCode>General</c:formatCode>
                <c:ptCount val="14"/>
                <c:pt idx="0">
                  <c:v>-4756</c:v>
                </c:pt>
                <c:pt idx="1">
                  <c:v>27023</c:v>
                </c:pt>
                <c:pt idx="2">
                  <c:v>27845</c:v>
                </c:pt>
                <c:pt idx="3">
                  <c:v>977</c:v>
                </c:pt>
                <c:pt idx="4">
                  <c:v>3301</c:v>
                </c:pt>
                <c:pt idx="5">
                  <c:v>14565</c:v>
                </c:pt>
                <c:pt idx="6">
                  <c:v>31941</c:v>
                </c:pt>
                <c:pt idx="7">
                  <c:v>32148</c:v>
                </c:pt>
                <c:pt idx="8">
                  <c:v>30553</c:v>
                </c:pt>
                <c:pt idx="9">
                  <c:v>5882</c:v>
                </c:pt>
                <c:pt idx="10">
                  <c:v>15013</c:v>
                </c:pt>
                <c:pt idx="11">
                  <c:v>34319</c:v>
                </c:pt>
                <c:pt idx="13">
                  <c:v>218811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8847"/>
        <c:axId val="967161359"/>
      </c:lineChart>
      <c:catAx>
        <c:axId val="9671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5519"/>
        <c:crosses val="autoZero"/>
        <c:auto val="1"/>
        <c:lblAlgn val="ctr"/>
        <c:lblOffset val="100"/>
        <c:noMultiLvlLbl val="0"/>
      </c:catAx>
      <c:valAx>
        <c:axId val="96716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58031"/>
        <c:crosses val="autoZero"/>
        <c:crossBetween val="between"/>
      </c:valAx>
      <c:valAx>
        <c:axId val="9671613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8847"/>
        <c:crosses val="max"/>
        <c:crossBetween val="between"/>
      </c:valAx>
      <c:catAx>
        <c:axId val="9671688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7161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1607820</xdr:colOff>
      <xdr:row>18</xdr:row>
      <xdr:rowOff>3810</xdr:rowOff>
    </xdr:from>
    <xdr:to>
      <xdr:col>5</xdr:col>
      <xdr:colOff>899160</xdr:colOff>
      <xdr:row>33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6C08F3-26AC-42FA-A1D7-69A5DC1D8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perations\Economics\Visitor%20Services\Visitor%20Center%20Visitation%202022-23.xlsx" TargetMode="External"/><Relationship Id="rId1" Type="http://schemas.openxmlformats.org/officeDocument/2006/relationships/externalLinkPath" Target="Visitor%20Center%20Visitation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JHGYVC</v>
          </cell>
          <cell r="C1" t="str">
            <v>Home Ranch</v>
          </cell>
          <cell r="D1" t="str">
            <v>Office</v>
          </cell>
          <cell r="E1" t="str">
            <v>Airport</v>
          </cell>
          <cell r="F1" t="str">
            <v>2021-22 Totals</v>
          </cell>
          <cell r="G1" t="str">
            <v>2022-23  Totals</v>
          </cell>
          <cell r="H1" t="str">
            <v>Difference</v>
          </cell>
        </row>
        <row r="2">
          <cell r="A2" t="str">
            <v>July</v>
          </cell>
          <cell r="B2">
            <v>22694</v>
          </cell>
          <cell r="C2">
            <v>18332</v>
          </cell>
          <cell r="D2">
            <v>967</v>
          </cell>
          <cell r="E2">
            <v>20072</v>
          </cell>
          <cell r="F2">
            <v>66821</v>
          </cell>
          <cell r="G2">
            <v>62065</v>
          </cell>
          <cell r="H2">
            <v>-4756</v>
          </cell>
        </row>
        <row r="3">
          <cell r="A3" t="str">
            <v>August</v>
          </cell>
          <cell r="B3">
            <v>21411</v>
          </cell>
          <cell r="C3">
            <v>18217</v>
          </cell>
          <cell r="D3">
            <v>1113</v>
          </cell>
          <cell r="E3">
            <v>24288</v>
          </cell>
          <cell r="F3">
            <v>38006</v>
          </cell>
          <cell r="G3">
            <v>65029</v>
          </cell>
          <cell r="H3">
            <v>27023</v>
          </cell>
        </row>
        <row r="4">
          <cell r="A4" t="str">
            <v>September</v>
          </cell>
          <cell r="B4">
            <v>19707</v>
          </cell>
          <cell r="C4">
            <v>25873</v>
          </cell>
          <cell r="D4">
            <v>1095</v>
          </cell>
          <cell r="E4">
            <v>30428</v>
          </cell>
          <cell r="F4">
            <v>49258</v>
          </cell>
          <cell r="G4">
            <v>77103</v>
          </cell>
          <cell r="H4">
            <v>27845</v>
          </cell>
        </row>
        <row r="5">
          <cell r="A5" t="str">
            <v>October</v>
          </cell>
          <cell r="B5" t="str">
            <v>*1495</v>
          </cell>
          <cell r="C5">
            <v>9323</v>
          </cell>
          <cell r="D5">
            <v>597</v>
          </cell>
          <cell r="E5">
            <v>0</v>
          </cell>
          <cell r="F5">
            <v>10438</v>
          </cell>
          <cell r="G5">
            <v>11415</v>
          </cell>
          <cell r="H5">
            <v>977</v>
          </cell>
        </row>
        <row r="6">
          <cell r="A6" t="str">
            <v>November</v>
          </cell>
          <cell r="B6" t="str">
            <v>***5623</v>
          </cell>
          <cell r="C6">
            <v>3115</v>
          </cell>
          <cell r="D6">
            <v>754</v>
          </cell>
          <cell r="E6"/>
          <cell r="F6">
            <v>6191</v>
          </cell>
          <cell r="G6">
            <v>9492</v>
          </cell>
          <cell r="H6">
            <v>3301</v>
          </cell>
        </row>
        <row r="7">
          <cell r="A7" t="str">
            <v>December</v>
          </cell>
          <cell r="B7">
            <v>14711</v>
          </cell>
          <cell r="C7">
            <v>4452</v>
          </cell>
          <cell r="D7">
            <v>842</v>
          </cell>
          <cell r="E7">
            <v>17930</v>
          </cell>
          <cell r="F7">
            <v>23370</v>
          </cell>
          <cell r="G7">
            <v>37935</v>
          </cell>
          <cell r="H7">
            <v>14565</v>
          </cell>
        </row>
        <row r="8">
          <cell r="A8" t="str">
            <v>January</v>
          </cell>
          <cell r="B8">
            <v>34516</v>
          </cell>
          <cell r="C8">
            <v>6734</v>
          </cell>
          <cell r="D8">
            <v>883</v>
          </cell>
          <cell r="E8">
            <v>29583</v>
          </cell>
          <cell r="F8">
            <v>39775</v>
          </cell>
          <cell r="G8">
            <v>71716</v>
          </cell>
          <cell r="H8">
            <v>31941</v>
          </cell>
        </row>
        <row r="9">
          <cell r="A9" t="str">
            <v>February</v>
          </cell>
          <cell r="B9">
            <v>33925</v>
          </cell>
          <cell r="C9">
            <v>6835</v>
          </cell>
          <cell r="D9">
            <v>695</v>
          </cell>
          <cell r="E9">
            <v>34832</v>
          </cell>
          <cell r="F9">
            <v>44139</v>
          </cell>
          <cell r="G9">
            <v>76287</v>
          </cell>
          <cell r="H9">
            <v>32148</v>
          </cell>
        </row>
        <row r="10">
          <cell r="A10" t="str">
            <v>March *</v>
          </cell>
          <cell r="B10">
            <v>38354</v>
          </cell>
          <cell r="C10">
            <v>8300</v>
          </cell>
          <cell r="D10">
            <v>883</v>
          </cell>
          <cell r="E10">
            <v>30802</v>
          </cell>
          <cell r="F10">
            <v>47786</v>
          </cell>
          <cell r="G10">
            <v>78339</v>
          </cell>
          <cell r="H10">
            <v>30553</v>
          </cell>
        </row>
        <row r="11">
          <cell r="A11" t="str">
            <v>April</v>
          </cell>
          <cell r="B11">
            <v>11092</v>
          </cell>
          <cell r="C11">
            <v>5870</v>
          </cell>
          <cell r="D11">
            <v>690</v>
          </cell>
          <cell r="E11">
            <v>0</v>
          </cell>
          <cell r="F11">
            <v>11770</v>
          </cell>
          <cell r="G11">
            <v>17652</v>
          </cell>
          <cell r="H11">
            <v>5882</v>
          </cell>
        </row>
        <row r="12">
          <cell r="A12" t="str">
            <v>May</v>
          </cell>
          <cell r="B12">
            <v>25627</v>
          </cell>
          <cell r="C12">
            <v>20000</v>
          </cell>
          <cell r="D12">
            <v>1529</v>
          </cell>
          <cell r="E12">
            <v>0</v>
          </cell>
          <cell r="F12">
            <v>32143</v>
          </cell>
          <cell r="G12">
            <v>47156</v>
          </cell>
          <cell r="H12">
            <v>15013</v>
          </cell>
        </row>
        <row r="13">
          <cell r="A13" t="str">
            <v>June</v>
          </cell>
          <cell r="B13">
            <v>45560</v>
          </cell>
          <cell r="C13">
            <v>28680</v>
          </cell>
          <cell r="D13">
            <v>2024</v>
          </cell>
          <cell r="E13">
            <v>0</v>
          </cell>
          <cell r="F13">
            <v>41918</v>
          </cell>
          <cell r="G13">
            <v>76264</v>
          </cell>
          <cell r="H13">
            <v>34319</v>
          </cell>
        </row>
        <row r="14">
          <cell r="A14"/>
          <cell r="B14"/>
          <cell r="C14"/>
          <cell r="D14"/>
          <cell r="E14"/>
          <cell r="F14"/>
          <cell r="G14"/>
          <cell r="H14"/>
        </row>
        <row r="15">
          <cell r="A15" t="str">
            <v>Total by Center</v>
          </cell>
          <cell r="B15">
            <v>267597</v>
          </cell>
          <cell r="C15">
            <v>155731</v>
          </cell>
          <cell r="D15">
            <v>12072</v>
          </cell>
          <cell r="E15">
            <v>187935</v>
          </cell>
          <cell r="F15">
            <v>411615</v>
          </cell>
          <cell r="G15">
            <v>630453</v>
          </cell>
          <cell r="H15">
            <v>218811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1CBE-EA9B-4F79-97F4-0BDD40FD5DC0}">
  <dimension ref="A1:S33"/>
  <sheetViews>
    <sheetView tabSelected="1" workbookViewId="0">
      <selection activeCell="K30" sqref="K30"/>
    </sheetView>
  </sheetViews>
  <sheetFormatPr defaultRowHeight="15" x14ac:dyDescent="0.25"/>
  <cols>
    <col min="1" max="1" width="23.5703125" customWidth="1"/>
    <col min="2" max="5" width="13.42578125" customWidth="1"/>
    <col min="6" max="6" width="15.85546875" customWidth="1"/>
    <col min="7" max="7" width="15.42578125" customWidth="1"/>
    <col min="8" max="8" width="13.42578125" customWidth="1"/>
    <col min="10" max="10" width="17.85546875" customWidth="1"/>
    <col min="11" max="11" width="11.42578125" customWidth="1"/>
    <col min="14" max="14" width="9.85546875" customWidth="1"/>
    <col min="16" max="16" width="12.140625" customWidth="1"/>
    <col min="19" max="19" width="10.85546875" customWidth="1"/>
  </cols>
  <sheetData>
    <row r="1" spans="1:19" ht="15.75" thickBot="1" x14ac:dyDescent="0.3">
      <c r="A1" s="1" t="s">
        <v>23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22</v>
      </c>
      <c r="G1" s="2" t="s">
        <v>21</v>
      </c>
      <c r="H1" s="2" t="s">
        <v>4</v>
      </c>
      <c r="I1" s="6"/>
      <c r="J1" s="7"/>
      <c r="K1" s="1" t="s">
        <v>27</v>
      </c>
      <c r="L1" s="2" t="s">
        <v>26</v>
      </c>
      <c r="M1" s="3"/>
      <c r="N1" s="8" t="s">
        <v>4</v>
      </c>
      <c r="P1" s="1" t="s">
        <v>25</v>
      </c>
      <c r="Q1" s="2" t="s">
        <v>26</v>
      </c>
      <c r="R1" s="4"/>
      <c r="S1" s="1" t="s">
        <v>4</v>
      </c>
    </row>
    <row r="2" spans="1:19" x14ac:dyDescent="0.25">
      <c r="A2" s="9" t="s">
        <v>5</v>
      </c>
      <c r="B2" s="10">
        <v>46251</v>
      </c>
      <c r="C2" s="11">
        <v>43847</v>
      </c>
      <c r="D2" s="11">
        <v>9456</v>
      </c>
      <c r="E2" s="12">
        <v>54521</v>
      </c>
      <c r="F2" s="16">
        <v>154075</v>
      </c>
      <c r="G2" s="16">
        <v>136578</v>
      </c>
      <c r="H2" s="12">
        <v>17497</v>
      </c>
      <c r="I2" s="14"/>
      <c r="J2" s="9" t="s">
        <v>5</v>
      </c>
      <c r="K2" s="15">
        <v>2136</v>
      </c>
      <c r="L2" s="15">
        <v>1258</v>
      </c>
      <c r="M2" s="17"/>
      <c r="N2" s="17">
        <v>878</v>
      </c>
      <c r="O2" s="6"/>
      <c r="P2" s="16">
        <v>2273</v>
      </c>
      <c r="Q2" s="16">
        <v>2288</v>
      </c>
      <c r="R2" s="15"/>
      <c r="S2" s="18">
        <v>-15</v>
      </c>
    </row>
    <row r="3" spans="1:19" x14ac:dyDescent="0.25">
      <c r="A3" s="9" t="s">
        <v>6</v>
      </c>
      <c r="B3" s="11">
        <v>44510</v>
      </c>
      <c r="C3" s="11">
        <v>42075</v>
      </c>
      <c r="D3" s="11">
        <v>5020</v>
      </c>
      <c r="E3" s="12">
        <v>81160</v>
      </c>
      <c r="F3" s="20">
        <v>172765</v>
      </c>
      <c r="G3" s="20">
        <v>137665</v>
      </c>
      <c r="H3" s="12">
        <v>35100</v>
      </c>
      <c r="I3" s="14"/>
      <c r="J3" s="9" t="s">
        <v>6</v>
      </c>
      <c r="K3" s="19">
        <v>1852</v>
      </c>
      <c r="L3" s="19">
        <v>1178</v>
      </c>
      <c r="M3" s="11"/>
      <c r="N3" s="11">
        <v>674</v>
      </c>
      <c r="O3" s="6"/>
      <c r="P3" s="20">
        <v>2598</v>
      </c>
      <c r="Q3" s="20">
        <v>2141</v>
      </c>
      <c r="R3" s="19"/>
      <c r="S3" s="18">
        <v>457</v>
      </c>
    </row>
    <row r="4" spans="1:19" x14ac:dyDescent="0.25">
      <c r="A4" s="9" t="s">
        <v>7</v>
      </c>
      <c r="B4" s="11">
        <v>41102</v>
      </c>
      <c r="C4" s="12">
        <v>36517</v>
      </c>
      <c r="D4" s="11">
        <v>4807</v>
      </c>
      <c r="E4" s="11">
        <v>47613</v>
      </c>
      <c r="F4" s="20">
        <v>130039</v>
      </c>
      <c r="G4" s="20">
        <v>114179</v>
      </c>
      <c r="H4" s="12">
        <v>15860</v>
      </c>
      <c r="I4" s="21"/>
      <c r="J4" s="9" t="s">
        <v>7</v>
      </c>
      <c r="K4" s="19">
        <v>1834</v>
      </c>
      <c r="L4" s="19">
        <v>1492</v>
      </c>
      <c r="M4" s="11"/>
      <c r="N4" s="11">
        <v>342</v>
      </c>
      <c r="O4" s="6"/>
      <c r="P4" s="20">
        <v>2265</v>
      </c>
      <c r="Q4" s="20">
        <v>2098</v>
      </c>
      <c r="R4" s="19"/>
      <c r="S4" s="18">
        <v>167</v>
      </c>
    </row>
    <row r="5" spans="1:19" x14ac:dyDescent="0.25">
      <c r="A5" s="9" t="s">
        <v>8</v>
      </c>
      <c r="B5" s="22" t="s">
        <v>28</v>
      </c>
      <c r="C5" s="12">
        <v>21701</v>
      </c>
      <c r="D5" s="11">
        <v>4650</v>
      </c>
      <c r="E5" s="11" t="s">
        <v>30</v>
      </c>
      <c r="F5" s="60">
        <v>37116</v>
      </c>
      <c r="G5" s="20">
        <v>39067</v>
      </c>
      <c r="H5" s="12">
        <v>-1951</v>
      </c>
      <c r="I5" s="14"/>
      <c r="J5" s="9" t="s">
        <v>8</v>
      </c>
      <c r="K5" s="19">
        <v>1516</v>
      </c>
      <c r="L5" s="19">
        <v>1011</v>
      </c>
      <c r="M5" s="11"/>
      <c r="N5" s="11">
        <v>505</v>
      </c>
      <c r="O5" s="6"/>
      <c r="P5" s="20">
        <v>2158</v>
      </c>
      <c r="Q5" s="20">
        <v>2720</v>
      </c>
      <c r="R5" s="19"/>
      <c r="S5" s="18">
        <v>-562</v>
      </c>
    </row>
    <row r="6" spans="1:19" x14ac:dyDescent="0.25">
      <c r="A6" s="9" t="s">
        <v>9</v>
      </c>
      <c r="B6" s="22">
        <v>5738</v>
      </c>
      <c r="C6" s="11">
        <v>5698</v>
      </c>
      <c r="D6" s="11">
        <v>3789</v>
      </c>
      <c r="E6" s="11">
        <v>0</v>
      </c>
      <c r="F6" s="20">
        <v>15225</v>
      </c>
      <c r="G6" s="20">
        <v>12231</v>
      </c>
      <c r="H6" s="12">
        <v>2994</v>
      </c>
      <c r="I6" s="14"/>
      <c r="J6" s="9" t="s">
        <v>9</v>
      </c>
      <c r="K6" s="19">
        <v>1977</v>
      </c>
      <c r="L6" s="19">
        <v>1936</v>
      </c>
      <c r="M6" s="11"/>
      <c r="N6" s="11">
        <v>41</v>
      </c>
      <c r="O6" s="6"/>
      <c r="P6" s="20">
        <v>3161</v>
      </c>
      <c r="Q6" s="20">
        <v>894</v>
      </c>
      <c r="R6" s="19"/>
      <c r="S6" s="18">
        <v>2267</v>
      </c>
    </row>
    <row r="7" spans="1:19" x14ac:dyDescent="0.25">
      <c r="A7" s="9" t="s">
        <v>10</v>
      </c>
      <c r="B7" s="12">
        <v>34077</v>
      </c>
      <c r="C7" s="12">
        <v>9062</v>
      </c>
      <c r="D7" s="11">
        <v>2780</v>
      </c>
      <c r="E7" s="12" t="s">
        <v>32</v>
      </c>
      <c r="F7" s="20">
        <v>65919</v>
      </c>
      <c r="G7" s="20">
        <v>68501</v>
      </c>
      <c r="H7" s="12">
        <v>-2582</v>
      </c>
      <c r="I7" s="14"/>
      <c r="J7" s="9" t="s">
        <v>10</v>
      </c>
      <c r="K7" s="19">
        <v>1367</v>
      </c>
      <c r="L7" s="19">
        <v>755</v>
      </c>
      <c r="M7" s="11"/>
      <c r="N7" s="11">
        <v>612</v>
      </c>
      <c r="O7" s="6"/>
      <c r="P7" s="20">
        <v>2116</v>
      </c>
      <c r="Q7" s="20">
        <v>1453</v>
      </c>
      <c r="R7" s="19"/>
      <c r="S7" s="18">
        <v>663</v>
      </c>
    </row>
    <row r="8" spans="1:19" x14ac:dyDescent="0.25">
      <c r="A8" s="9" t="s">
        <v>11</v>
      </c>
      <c r="B8" s="12">
        <v>40727</v>
      </c>
      <c r="C8" s="12">
        <v>9121</v>
      </c>
      <c r="D8" s="12">
        <v>2230</v>
      </c>
      <c r="E8" s="12" t="s">
        <v>35</v>
      </c>
      <c r="F8" s="20">
        <v>78611</v>
      </c>
      <c r="G8" s="20">
        <v>76860</v>
      </c>
      <c r="H8" s="12">
        <v>1751</v>
      </c>
      <c r="I8" s="14"/>
      <c r="J8" s="9" t="s">
        <v>11</v>
      </c>
      <c r="K8" s="19">
        <v>1326</v>
      </c>
      <c r="L8" s="19">
        <v>791</v>
      </c>
      <c r="M8" s="11"/>
      <c r="N8" s="11">
        <v>535</v>
      </c>
      <c r="O8" s="6"/>
      <c r="P8" s="20">
        <v>2161</v>
      </c>
      <c r="Q8" s="20">
        <v>1437</v>
      </c>
      <c r="R8" s="19"/>
      <c r="S8" s="18">
        <v>724</v>
      </c>
    </row>
    <row r="9" spans="1:19" x14ac:dyDescent="0.25">
      <c r="A9" s="9" t="s">
        <v>12</v>
      </c>
      <c r="B9" s="12"/>
      <c r="C9" s="11"/>
      <c r="D9" s="11"/>
      <c r="E9" s="12"/>
      <c r="F9" s="20"/>
      <c r="G9" s="20">
        <v>90447</v>
      </c>
      <c r="H9" s="12"/>
      <c r="I9" s="14"/>
      <c r="J9" s="9" t="s">
        <v>12</v>
      </c>
      <c r="K9" s="19"/>
      <c r="L9" s="19">
        <v>1063</v>
      </c>
      <c r="M9" s="11"/>
      <c r="N9" s="11"/>
      <c r="O9" s="6"/>
      <c r="P9" s="20"/>
      <c r="Q9" s="20">
        <v>1550</v>
      </c>
      <c r="R9" s="19"/>
      <c r="S9" s="18"/>
    </row>
    <row r="10" spans="1:19" x14ac:dyDescent="0.25">
      <c r="A10" s="9" t="s">
        <v>13</v>
      </c>
      <c r="B10" s="12"/>
      <c r="C10" s="11"/>
      <c r="D10" s="11"/>
      <c r="E10" s="23"/>
      <c r="F10" s="20"/>
      <c r="G10" s="20">
        <v>82228</v>
      </c>
      <c r="H10" s="12"/>
      <c r="I10" s="14"/>
      <c r="J10" s="9" t="s">
        <v>14</v>
      </c>
      <c r="K10" s="19"/>
      <c r="L10" s="19">
        <v>981</v>
      </c>
      <c r="M10" s="11"/>
      <c r="N10" s="11"/>
      <c r="O10" s="6"/>
      <c r="P10" s="20"/>
      <c r="Q10" s="20">
        <v>1965</v>
      </c>
      <c r="R10" s="19"/>
      <c r="S10" s="18"/>
    </row>
    <row r="11" spans="1:19" x14ac:dyDescent="0.25">
      <c r="A11" s="9" t="s">
        <v>15</v>
      </c>
      <c r="B11" s="12"/>
      <c r="C11" s="12"/>
      <c r="D11" s="11"/>
      <c r="E11" s="12"/>
      <c r="F11" s="20"/>
      <c r="G11" s="20">
        <v>22088</v>
      </c>
      <c r="H11" s="12"/>
      <c r="I11" s="14"/>
      <c r="J11" s="9" t="s">
        <v>15</v>
      </c>
      <c r="K11" s="19"/>
      <c r="L11" s="19">
        <v>937</v>
      </c>
      <c r="M11" s="11"/>
      <c r="N11" s="11"/>
      <c r="O11" s="6"/>
      <c r="P11" s="20"/>
      <c r="Q11" s="20">
        <v>1829</v>
      </c>
      <c r="R11" s="19"/>
      <c r="S11" s="18"/>
    </row>
    <row r="12" spans="1:19" x14ac:dyDescent="0.25">
      <c r="A12" s="9" t="s">
        <v>16</v>
      </c>
      <c r="B12" s="12"/>
      <c r="C12" s="12"/>
      <c r="D12" s="11"/>
      <c r="E12" s="11"/>
      <c r="F12" s="20"/>
      <c r="G12" s="20">
        <v>55674</v>
      </c>
      <c r="H12" s="12"/>
      <c r="I12" s="14"/>
      <c r="J12" s="9" t="s">
        <v>16</v>
      </c>
      <c r="K12" s="19"/>
      <c r="L12" s="19">
        <v>1028</v>
      </c>
      <c r="M12" s="11"/>
      <c r="N12" s="11"/>
      <c r="O12" s="6"/>
      <c r="P12" s="20"/>
      <c r="Q12" s="20">
        <v>1991</v>
      </c>
      <c r="R12" s="19"/>
      <c r="S12" s="18"/>
    </row>
    <row r="13" spans="1:19" x14ac:dyDescent="0.25">
      <c r="A13" s="9" t="s">
        <v>17</v>
      </c>
      <c r="B13" s="12"/>
      <c r="C13" s="12"/>
      <c r="D13" s="11"/>
      <c r="E13" s="11"/>
      <c r="F13" s="59"/>
      <c r="G13" s="59">
        <v>118204</v>
      </c>
      <c r="H13" s="12"/>
      <c r="I13" s="14"/>
      <c r="J13" s="9" t="s">
        <v>17</v>
      </c>
      <c r="K13" s="19"/>
      <c r="L13" s="19">
        <v>1449</v>
      </c>
      <c r="M13" s="11"/>
      <c r="N13" s="11"/>
      <c r="O13" s="6"/>
      <c r="P13" s="20"/>
      <c r="Q13" s="20">
        <v>2119</v>
      </c>
      <c r="R13" s="19"/>
      <c r="S13" s="18"/>
    </row>
    <row r="14" spans="1:19" ht="15.75" thickBot="1" x14ac:dyDescent="0.3">
      <c r="A14" s="24"/>
      <c r="B14" s="25"/>
      <c r="C14" s="25"/>
      <c r="D14" s="24"/>
      <c r="E14" s="25"/>
      <c r="F14" s="26"/>
      <c r="G14" s="24"/>
      <c r="H14" s="27"/>
      <c r="I14" s="6"/>
      <c r="J14" s="28"/>
      <c r="K14" s="29"/>
      <c r="L14" s="24"/>
      <c r="M14" s="30"/>
      <c r="N14" s="30"/>
      <c r="O14" s="6"/>
      <c r="P14" s="28"/>
      <c r="Q14" s="30"/>
      <c r="R14" s="29"/>
      <c r="S14" s="28"/>
    </row>
    <row r="15" spans="1:19" ht="15.75" thickBot="1" x14ac:dyDescent="0.3">
      <c r="A15" s="31" t="s">
        <v>18</v>
      </c>
      <c r="B15" s="32">
        <f t="shared" ref="B15:E15" si="0">SUM(B2:B14)</f>
        <v>212405</v>
      </c>
      <c r="C15" s="32">
        <f t="shared" si="0"/>
        <v>168021</v>
      </c>
      <c r="D15" s="33">
        <f t="shared" si="0"/>
        <v>32732</v>
      </c>
      <c r="E15" s="34">
        <f t="shared" si="0"/>
        <v>183294</v>
      </c>
      <c r="F15" s="13">
        <f>SUM(F2:F14)</f>
        <v>653750</v>
      </c>
      <c r="G15" s="13">
        <f>SUM(G2:G14)</f>
        <v>953722</v>
      </c>
      <c r="H15" s="32">
        <f>SUM(H2:H13)</f>
        <v>68669</v>
      </c>
      <c r="I15" s="6"/>
      <c r="J15" s="7"/>
      <c r="K15" s="35">
        <f>SUM(K2:K14)</f>
        <v>12008</v>
      </c>
      <c r="L15" s="36">
        <f>SUM(L2:L14)</f>
        <v>13879</v>
      </c>
      <c r="M15" s="36"/>
      <c r="N15" s="36">
        <f>SUM(N2:N14)</f>
        <v>3587</v>
      </c>
      <c r="O15" s="6"/>
      <c r="P15" s="7">
        <f>SUM(P2:P14)</f>
        <v>16732</v>
      </c>
      <c r="Q15" s="36">
        <f>SUM(Q2:Q14)</f>
        <v>22485</v>
      </c>
      <c r="R15" s="37"/>
      <c r="S15" s="7">
        <f>SUM(S2:S14)</f>
        <v>3701</v>
      </c>
    </row>
    <row r="16" spans="1:19" ht="15.75" thickBot="1" x14ac:dyDescent="0.3">
      <c r="A16" s="38" t="s">
        <v>19</v>
      </c>
      <c r="B16" s="27"/>
      <c r="C16" s="24"/>
      <c r="D16" s="24"/>
      <c r="E16" s="25"/>
      <c r="F16" s="39"/>
      <c r="G16" s="24"/>
      <c r="H16" s="25"/>
      <c r="I16" s="6"/>
      <c r="J16" s="40"/>
      <c r="K16" s="41"/>
      <c r="L16" s="42"/>
      <c r="M16" s="42"/>
      <c r="N16" s="42"/>
      <c r="O16" s="6"/>
      <c r="P16" s="40"/>
      <c r="Q16" s="36"/>
      <c r="R16" s="43"/>
      <c r="S16" s="40"/>
    </row>
    <row r="17" spans="1:11" ht="15.75" thickBot="1" x14ac:dyDescent="0.3"/>
    <row r="18" spans="1:11" ht="15.75" thickBot="1" x14ac:dyDescent="0.3">
      <c r="G18" s="44" t="s">
        <v>22</v>
      </c>
      <c r="H18" s="45" t="s">
        <v>24</v>
      </c>
      <c r="I18" s="46" t="s">
        <v>20</v>
      </c>
    </row>
    <row r="19" spans="1:11" x14ac:dyDescent="0.25">
      <c r="G19" s="47">
        <v>154075</v>
      </c>
      <c r="H19" s="16">
        <v>136578</v>
      </c>
      <c r="I19" s="48">
        <v>17497</v>
      </c>
      <c r="J19" t="s">
        <v>29</v>
      </c>
    </row>
    <row r="20" spans="1:11" x14ac:dyDescent="0.25">
      <c r="A20" s="49"/>
      <c r="G20" s="50">
        <v>172765</v>
      </c>
      <c r="H20" s="20">
        <v>137665</v>
      </c>
      <c r="I20" s="51">
        <v>35100</v>
      </c>
      <c r="J20" t="s">
        <v>31</v>
      </c>
    </row>
    <row r="21" spans="1:11" x14ac:dyDescent="0.25">
      <c r="G21" s="50">
        <v>130039</v>
      </c>
      <c r="H21" s="20">
        <v>114179</v>
      </c>
      <c r="I21" s="51">
        <v>15860</v>
      </c>
      <c r="J21" t="s">
        <v>33</v>
      </c>
    </row>
    <row r="22" spans="1:11" x14ac:dyDescent="0.25">
      <c r="G22" s="50">
        <v>37116</v>
      </c>
      <c r="H22" s="20">
        <v>39067</v>
      </c>
      <c r="I22" s="51">
        <v>-1951</v>
      </c>
      <c r="J22" t="s">
        <v>34</v>
      </c>
      <c r="K22" t="s">
        <v>36</v>
      </c>
    </row>
    <row r="23" spans="1:11" x14ac:dyDescent="0.25">
      <c r="G23" s="50">
        <v>15225</v>
      </c>
      <c r="H23" s="20">
        <v>12231</v>
      </c>
      <c r="I23" s="51">
        <v>2994</v>
      </c>
    </row>
    <row r="24" spans="1:11" x14ac:dyDescent="0.25">
      <c r="G24" s="50">
        <v>65919</v>
      </c>
      <c r="H24" s="20">
        <v>68501</v>
      </c>
      <c r="I24" s="53">
        <v>-2582</v>
      </c>
    </row>
    <row r="25" spans="1:11" x14ac:dyDescent="0.25">
      <c r="G25" s="52">
        <v>78611</v>
      </c>
      <c r="H25" s="20">
        <v>76860</v>
      </c>
      <c r="I25" s="53">
        <v>1751</v>
      </c>
    </row>
    <row r="26" spans="1:11" x14ac:dyDescent="0.25">
      <c r="G26" s="52"/>
      <c r="H26" s="20">
        <v>90447</v>
      </c>
      <c r="I26" s="51"/>
    </row>
    <row r="27" spans="1:11" x14ac:dyDescent="0.25">
      <c r="G27" s="52"/>
      <c r="H27" s="20">
        <v>82228</v>
      </c>
      <c r="I27" s="53"/>
    </row>
    <row r="28" spans="1:11" x14ac:dyDescent="0.25">
      <c r="G28" s="52"/>
      <c r="H28" s="20">
        <v>22088</v>
      </c>
      <c r="I28" s="53"/>
    </row>
    <row r="29" spans="1:11" x14ac:dyDescent="0.25">
      <c r="G29" s="52"/>
      <c r="H29" s="20">
        <v>55674</v>
      </c>
      <c r="I29" s="53"/>
    </row>
    <row r="30" spans="1:11" x14ac:dyDescent="0.25">
      <c r="G30" s="50"/>
      <c r="H30" s="59">
        <v>118204</v>
      </c>
      <c r="I30" s="53"/>
    </row>
    <row r="31" spans="1:11" ht="15.75" thickBot="1" x14ac:dyDescent="0.3">
      <c r="G31" s="54"/>
      <c r="H31" s="24"/>
      <c r="I31" s="56"/>
    </row>
    <row r="32" spans="1:11" x14ac:dyDescent="0.25">
      <c r="G32" s="57">
        <f>SUM(G19:G31)</f>
        <v>653750</v>
      </c>
      <c r="H32" s="47">
        <f>SUM(H19:H31)</f>
        <v>953722</v>
      </c>
      <c r="I32" s="48">
        <f>SUM(I19:I31)</f>
        <v>68669</v>
      </c>
    </row>
    <row r="33" spans="7:9" ht="15.75" thickBot="1" x14ac:dyDescent="0.3">
      <c r="G33" s="58"/>
      <c r="H33" s="55"/>
      <c r="I33" s="56"/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16c6e-1c75-4a40-9021-f4af8dab3c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9A2C463A6AA4DAE84B43B411FBDAC" ma:contentTypeVersion="12" ma:contentTypeDescription="Create a new document." ma:contentTypeScope="" ma:versionID="31ad8f18c7ca5820618b131d595a775d">
  <xsd:schema xmlns:xsd="http://www.w3.org/2001/XMLSchema" xmlns:xs="http://www.w3.org/2001/XMLSchema" xmlns:p="http://schemas.microsoft.com/office/2006/metadata/properties" xmlns:ns3="b7716c6e-1c75-4a40-9021-f4af8dab3c57" xmlns:ns4="1db4d8e1-f0a8-4310-9405-4c0555fec7d3" targetNamespace="http://schemas.microsoft.com/office/2006/metadata/properties" ma:root="true" ma:fieldsID="50e965e5aeb3f123aa9170b00db351d2" ns3:_="" ns4:_="">
    <xsd:import namespace="b7716c6e-1c75-4a40-9021-f4af8dab3c57"/>
    <xsd:import namespace="1db4d8e1-f0a8-4310-9405-4c0555fec7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16c6e-1c75-4a40-9021-f4af8dab3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4d8e1-f0a8-4310-9405-4c0555fec7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26DE7-1C05-4DB0-93CB-08BDC5AAD332}">
  <ds:schemaRefs>
    <ds:schemaRef ds:uri="http://purl.org/dc/elements/1.1/"/>
    <ds:schemaRef ds:uri="http://purl.org/dc/terms/"/>
    <ds:schemaRef ds:uri="b7716c6e-1c75-4a40-9021-f4af8dab3c57"/>
    <ds:schemaRef ds:uri="1db4d8e1-f0a8-4310-9405-4c0555fec7d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B7EB2C-5D30-44A2-AAFB-E23A6B51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8AEFFB-A205-4543-B3F4-4C7E5FF67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16c6e-1c75-4a40-9021-f4af8dab3c57"/>
    <ds:schemaRef ds:uri="1db4d8e1-f0a8-4310-9405-4c0555fec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Walters</dc:creator>
  <cp:lastModifiedBy>Justin Walters</cp:lastModifiedBy>
  <dcterms:created xsi:type="dcterms:W3CDTF">2023-07-29T15:11:41Z</dcterms:created>
  <dcterms:modified xsi:type="dcterms:W3CDTF">2026-02-02T20:05:06Z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0x0101000DE9A2C463A6AA4DAE84B43B411FBDAC</vt:lpwstr>
  </property>
</Properties>
</file>